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hassebuildingteam.sharepoint.com/sites/180194/Shared Documents/Budget/Phase 02 GMP/Adjacent Ways/"/>
    </mc:Choice>
  </mc:AlternateContent>
  <xr:revisionPtr revIDLastSave="0" documentId="8_{894CF36E-8DFD-467D-8D70-A00B0DFA1B9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7" i="1" l="1"/>
  <c r="E194" i="1"/>
  <c r="E218" i="1"/>
  <c r="E217" i="1"/>
  <c r="F216" i="1"/>
  <c r="E216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<sst xmlns="http://schemas.openxmlformats.org/spreadsheetml/2006/main" count="403" uniqueCount="390">
  <si>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</si>
  <si>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</si>
  <si>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</si>
  <si>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</si>
  <si>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</si>
  <si>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</si>
  <si>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</si>
  <si>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</si>
  <si>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</si>
  <si>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</si>
  <si>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</si>
  <si>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</si>
  <si>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</si>
  <si>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</si>
  <si>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</si>
  <si>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</si>
  <si>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</si>
  <si>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</si>
  <si>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</si>
  <si>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</si>
  <si>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</si>
  <si>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</si>
  <si>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</si>
  <si>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</si>
  <si>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</si>
  <si>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</si>
  <si>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</si>
  <si>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</si>
  <si>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</si>
  <si>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</si>
  <si>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</si>
  <si>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</si>
  <si>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</si>
  <si>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</si>
  <si>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</si>
  <si>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</si>
  <si>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</si>
  <si>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</si>
  <si>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</si>
  <si>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</si>
  <si>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</si>
  <si>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</si>
  <si>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</si>
  <si>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</si>
  <si>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</si>
  <si>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</si>
  <si>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</si>
  <si>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</si>
  <si>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</si>
  <si>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</si>
  <si>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</si>
  <si>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</si>
  <si>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</si>
  <si>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</si>
  <si>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</si>
  <si>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</si>
  <si>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</si>
  <si>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</si>
  <si>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</si>
  <si>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</si>
  <si>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</si>
  <si>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</si>
  <si>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</si>
  <si>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</si>
  <si>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</si>
  <si>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</si>
  <si>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</si>
  <si>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</si>
  <si>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</si>
  <si>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</si>
  <si>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</si>
  <si>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</si>
  <si>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</si>
  <si>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</si>
  <si>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</si>
  <si>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</si>
  <si>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</si>
  <si>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</si>
  <si>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</si>
  <si>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</si>
  <si>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</si>
  <si>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</si>
  <si>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</si>
  <si>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</si>
  <si>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</si>
  <si>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</si>
  <si>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</si>
  <si>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</si>
  <si>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</si>
  <si>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</si>
  <si>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</si>
  <si>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</si>
  <si>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</si>
  <si>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</si>
  <si>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</si>
  <si>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</si>
  <si>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</si>
  <si>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</si>
  <si>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</si>
  <si>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</si>
  <si>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</si>
  <si>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</si>
  <si>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</si>
  <si>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</si>
  <si>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</si>
  <si>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</si>
  <si>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</si>
  <si>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</si>
  <si>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</si>
  <si>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</si>
  <si>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</si>
  <si>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</si>
  <si>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</si>
  <si>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</si>
  <si>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</si>
  <si>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</si>
  <si>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</si>
  <si>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</si>
  <si>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</si>
  <si>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</si>
  <si>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</si>
  <si>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</si>
  <si>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</si>
  <si>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</si>
  <si>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</si>
  <si>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</si>
  <si>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</si>
  <si>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</si>
  <si>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</si>
  <si>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</si>
  <si>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</si>
  <si>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</si>
  <si>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</si>
  <si>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</si>
  <si>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</si>
  <si>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</si>
  <si>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</si>
  <si>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</si>
  <si>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</si>
  <si>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</si>
  <si>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</si>
  <si>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</si>
  <si>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</si>
  <si>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</si>
  <si>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</si>
  <si>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</si>
  <si>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</si>
  <si>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</si>
  <si>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</si>
  <si>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</si>
  <si>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</si>
  <si>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</si>
  <si>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</si>
  <si>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</si>
  <si>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</si>
  <si>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</si>
  <si>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</si>
  <si>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</si>
  <si>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</si>
  <si>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</si>
  <si>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</si>
  <si>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</si>
  <si>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</si>
  <si>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</si>
  <si>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</si>
  <si>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</si>
  <si>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</si>
  <si>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</si>
  <si>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</si>
  <si>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</si>
  <si>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</si>
  <si>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</si>
  <si>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</si>
  <si>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</si>
  <si>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</si>
  <si>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</si>
  <si>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</si>
  <si>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</si>
  <si>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</si>
  <si>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</si>
  <si>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</si>
  <si>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</si>
  <si>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</si>
  <si>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</si>
  <si>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</si>
  <si>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</si>
  <si>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</si>
  <si>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</si>
  <si>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</si>
  <si>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</si>
  <si>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</si>
  <si>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</si>
  <si>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</si>
  <si>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</si>
  <si>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</si>
  <si>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</si>
  <si>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</si>
  <si>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</si>
  <si>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</si>
  <si>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</si>
  <si>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</si>
  <si>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</si>
  <si>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</si>
  <si>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</si>
  <si>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</si>
  <si>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</si>
  <si>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</si>
  <si>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</si>
  <si>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</si>
  <si>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</si>
  <si>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</si>
  <si>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</si>
  <si>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</si>
  <si>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</si>
  <si>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</si>
  <si>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</si>
  <si>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</si>
  <si>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</si>
  <si>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</si>
  <si>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</si>
  <si>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</si>
  <si>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</si>
  <si>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</si>
  <si>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</si>
  <si>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</si>
  <si>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</si>
  <si>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</si>
  <si>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</si>
  <si>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</si>
  <si>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</si>
  <si>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</si>
  <si>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</si>
  <si>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</si>
  <si>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</si>
  <si>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</si>
  <si>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</si>
  <si>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</si>
  <si>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</si>
  <si>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</si>
  <si>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</si>
  <si>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</si>
  <si>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</si>
  <si>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</si>
  <si>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</si>
  <si>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</si>
  <si>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</si>
  <si>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</si>
  <si>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</si>
  <si>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</si>
  <si>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</si>
  <si>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</si>
  <si>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</si>
  <si>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</si>
  <si>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</si>
  <si>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</si>
  <si>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</si>
  <si>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</si>
  <si>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</si>
  <si>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</si>
  <si>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</si>
  <si>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</si>
  <si>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</si>
  <si>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</si>
  <si>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</si>
  <si>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</si>
  <si>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</si>
  <si>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</si>
  <si>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</si>
  <si>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</si>
  <si>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</si>
  <si>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</si>
  <si>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</si>
  <si>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</si>
  <si>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</si>
  <si>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</si>
  <si>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</si>
  <si>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</si>
  <si>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</si>
  <si>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</si>
  <si>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</si>
  <si>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</si>
  <si>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</si>
  <si>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</si>
  <si>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</si>
  <si>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</si>
  <si>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</si>
  <si>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</si>
  <si>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</si>
  <si>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</si>
  <si>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</si>
  <si>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</si>
  <si>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</si>
  <si>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</si>
  <si>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</si>
  <si>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</si>
  <si>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</si>
  <si>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</si>
  <si>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</si>
  <si>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</si>
  <si>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</si>
  <si>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</si>
  <si>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</si>
  <si>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</si>
  <si>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</si>
  <si>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</si>
  <si>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</si>
  <si>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</si>
  <si>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</si>
  <si>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</si>
  <si>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</si>
  <si>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</si>
  <si>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</si>
  <si>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</si>
  <si>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</si>
  <si>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</si>
  <si>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</si>
  <si>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</si>
  <si>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</si>
  <si>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</si>
  <si>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</si>
  <si>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</si>
  <si>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</si>
  <si>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</si>
  <si>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</si>
  <si>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</si>
  <si>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</si>
  <si>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</si>
  <si>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</si>
  <si>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</si>
  <si>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</si>
  <si>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</si>
  <si>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</si>
  <si>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</si>
  <si>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</si>
  <si>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</si>
  <si>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</si>
  <si>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</si>
  <si>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</si>
  <si>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</si>
  <si>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</si>
  <si>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</si>
  <si>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</si>
  <si>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</si>
  <si>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</si>
  <si>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</si>
  <si>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</si>
  <si>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</si>
  <si>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</si>
  <si>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</si>
  <si>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</si>
  <si>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</si>
  <si>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</si>
  <si>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</si>
  <si>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</si>
  <si>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</si>
  <si>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</si>
  <si>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</si>
  <si>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</si>
  <si>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</si>
  <si>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</si>
  <si>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</si>
  <si>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</si>
  <si>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</si>
  <si>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</si>
  <si>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</si>
  <si>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</si>
  <si>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</si>
  <si>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</si>
  <si>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</si>
  <si>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</si>
  <si>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</si>
  <si>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</si>
  <si>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</si>
  <si>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</si>
  <si>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</si>
  <si>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</si>
  <si>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</si>
  <si>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</si>
  <si>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</si>
  <si>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</si>
  <si>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</si>
  <si>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</si>
  <si>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</si>
  <si>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</si>
  <si>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</si>
  <si>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</si>
  <si>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Tempe Elementary School District No. 3</t>
  </si>
  <si>
    <t>Maricopa County</t>
  </si>
  <si>
    <t>SPS+</t>
  </si>
  <si>
    <t>Chasse Building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</si>
</sst>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Normal="124" zoomScaleSheetLayoutView="100" workbookViewId="0">
      <selection activeCell="M14" sqref="M14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2" t="s">
        <v>382</v>
      </c>
      <c r="B4" s="283"/>
      <c r="C4" s="283"/>
      <c r="D4" s="283"/>
      <c r="E4" s="283"/>
      <c r="F4" s="283"/>
      <c r="G4" s="284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5" t="s">
        <v>386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6" t="s">
        <v>387</v>
      </c>
      <c r="E6" s="277"/>
      <c r="F6" s="278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380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86" t="s">
        <v>388</v>
      </c>
      <c r="E8" s="277"/>
      <c r="F8" s="278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6" t="s">
        <v>389</v>
      </c>
      <c r="E9" s="277"/>
      <c r="F9" s="278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79"/>
      <c r="E10" s="280"/>
      <c r="F10" s="281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>
        <v>15000</v>
      </c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15000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>
        <v>13500</v>
      </c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>
        <v>49952</v>
      </c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63452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>
        <v>59568</v>
      </c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59568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>
        <f>134734+142</f>
        <v>134876</v>
      </c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134876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f>445600+62440</f>
        <v>508040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v>412367</v>
      </c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21635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942042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>
        <v>194179</v>
      </c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194179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1140370</v>
      </c>
      <c r="F212" s="252">
        <f>SUM(F20,F25,F33,F41,F48,F55,F71,F83,F98,F113,F127,F135,F141,F146,F149,F157,F165,F168,F174,F180,F185,F190,F203,F211)</f>
        <v>268747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>
        <v>65270</v>
      </c>
      <c r="F214" s="177">
        <v>16317</v>
      </c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>
        <f>141670*0.8</f>
        <v>113336</v>
      </c>
      <c r="F216" s="177">
        <f>141670*0.2</f>
        <v>28334</v>
      </c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>
        <f>36668+22001</f>
        <v>58669</v>
      </c>
      <c r="F217" s="177">
        <v>14667</v>
      </c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>
        <f>8800</f>
        <v>8800</v>
      </c>
      <c r="F218" s="179">
        <v>2200</v>
      </c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>
        <v>16134</v>
      </c>
      <c r="F219" s="179">
        <v>4033</v>
      </c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77223</v>
      </c>
      <c r="F220" s="181">
        <v>19306</v>
      </c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339432</v>
      </c>
      <c r="F221" s="30">
        <f>SUM(F213:F220)</f>
        <v>84857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0</v>
      </c>
      <c r="E222" s="255">
        <f>E212+E221</f>
        <v>1479802</v>
      </c>
      <c r="F222" s="255">
        <f>F212+F221</f>
        <v>353604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1833406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1833406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orientation="portrait" r:id="rId1"/>
  <headerFooter alignWithMargins="0">
    <oddHeader>&amp;C&amp;"Arial,Bold"&amp;14Schedule of Values&amp;Rrevised 2/16/2021</oddHeader>
    <oddFooter>&amp;RPage &amp;P of &amp;N</oddFooter>
  </headerFooter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297E31A42CBB439B05217BA084ADC7" ma:contentTypeVersion="15" ma:contentTypeDescription="Create a new document." ma:contentTypeScope="" ma:versionID="4e792de9417634c1f59dc018314fc7d7">
  <xsd:schema xmlns:xsd="http://www.w3.org/2001/XMLSchema" xmlns:xs="http://www.w3.org/2001/XMLSchema" xmlns:p="http://schemas.microsoft.com/office/2006/metadata/properties" xmlns:ns2="f0208c97-bc65-47ca-890b-5f73ce91b91e" xmlns:ns3="84d60825-1a80-417f-90b2-b0ab28c309b4" targetNamespace="http://schemas.microsoft.com/office/2006/metadata/properties" ma:root="true" ma:fieldsID="02baa7e95331b3f8d0d3690c2abbe257" ns2:_="" ns3:_="">
    <xsd:import namespace="f0208c97-bc65-47ca-890b-5f73ce91b91e"/>
    <xsd:import namespace="84d60825-1a80-417f-90b2-b0ab28c309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08c97-bc65-47ca-890b-5f73ce91b9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c1ba130-f111-48c0-8f41-338fe42f76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60825-1a80-417f-90b2-b0ab28c309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6ae7a2c-d32d-4847-97b5-33f196626619}" ma:internalName="TaxCatchAll" ma:showField="CatchAllData" ma:web="84d60825-1a80-417f-90b2-b0ab28c30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F79FA4-E347-4613-ACE9-7F0F1AFB7F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513749-7B99-431E-874A-63BF21D3B2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08c97-bc65-47ca-890b-5f73ce91b91e"/>
    <ds:schemaRef ds:uri="84d60825-1a80-417f-90b2-b0ab28c30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Chris Yncera</cp:lastModifiedBy>
  <cp:lastPrinted>2021-02-17T03:49:12Z</cp:lastPrinted>
  <dcterms:created xsi:type="dcterms:W3CDTF">2006-08-31T18:48:44Z</dcterms:created>
  <dcterms:modified xsi:type="dcterms:W3CDTF">2022-06-17T17:37:06Z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